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rzpom\Desktop\"/>
    </mc:Choice>
  </mc:AlternateContent>
  <xr:revisionPtr revIDLastSave="0" documentId="13_ncr:1_{074A4D7D-8A52-4279-B424-2DEBA681AF7F}" xr6:coauthVersionLast="45" xr6:coauthVersionMax="45" xr10:uidLastSave="{00000000-0000-0000-0000-000000000000}"/>
  <bookViews>
    <workbookView xWindow="-120" yWindow="-120" windowWidth="21840" windowHeight="13140" xr2:uid="{90058272-A8A3-4D85-8EBA-E033D1DB0A93}"/>
  </bookViews>
  <sheets>
    <sheet name="Fig 15_Ins vs Unins" sheetId="1" r:id="rId1"/>
  </sheets>
  <externalReferences>
    <externalReference r:id="rId2"/>
    <externalReference r:id="rId3"/>
    <externalReference r:id="rId4"/>
    <externalReference r:id="rId5"/>
  </externalReferences>
  <definedNames>
    <definedName name="_ym1">[2]settings!$B$15</definedName>
    <definedName name="countrytag">[3]data!$N$2:$O$84</definedName>
    <definedName name="_xlnm.Print_Area" localSheetId="0">'Fig 15_Ins vs Unins'!$A$4:$B$49</definedName>
    <definedName name="Query_from_MS_Access_Database" localSheetId="0">'Fig 15_Ins vs Unins'!$A$5:$A$47</definedName>
    <definedName name="Query_from_MS_Access_Database_1" localSheetId="0">'Fig 15_Ins vs Unins'!$A$5:$A$47</definedName>
    <definedName name="taglist">'[4]List of tags'!$A:$B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5" i="1" l="1"/>
  <c r="E55" i="1"/>
  <c r="D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</calcChain>
</file>

<file path=xl/sharedStrings.xml><?xml version="1.0" encoding="utf-8"?>
<sst xmlns="http://schemas.openxmlformats.org/spreadsheetml/2006/main" count="11" uniqueCount="11">
  <si>
    <t>done</t>
  </si>
  <si>
    <t>Sum of TotEcoLoss in m USD, inflated</t>
  </si>
  <si>
    <t>Row Labels</t>
  </si>
  <si>
    <t>Grand Total</t>
  </si>
  <si>
    <t>Insured losses</t>
  </si>
  <si>
    <t>Uninsured losses</t>
  </si>
  <si>
    <t>10-year moving average insured losses</t>
  </si>
  <si>
    <t>10-year moving average economic losses</t>
  </si>
  <si>
    <t>Figure 4: Insured vs uninsured losses, 1970 – 2019, in USD billion at 2019 prices</t>
  </si>
  <si>
    <t>Economic losses = insured + uninsured losses</t>
  </si>
  <si>
    <t>Source: Swiss Re Institute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</si>
</sst>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indexed="8"/>
      <name val="MS Sans Serif"/>
    </font>
    <font>
      <sz val="10"/>
      <color indexed="8"/>
      <name val="MS Sans Serif"/>
    </font>
    <font>
      <sz val="11"/>
      <color indexed="8"/>
      <name val="Univers"/>
      <family val="2"/>
    </font>
    <font>
      <b/>
      <sz val="15.8"/>
      <color rgb="FF000000"/>
      <name val="Univer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2" fillId="2" borderId="0" xfId="0" applyFont="1" applyFill="1"/>
    <xf numFmtId="0" fontId="3" fillId="0" borderId="0" xfId="0" applyFont="1" applyAlignment="1">
      <alignment horizontal="left" readingOrder="1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10" fontId="2" fillId="0" borderId="0" xfId="0" applyNumberFormat="1" applyFont="1"/>
    <xf numFmtId="2" fontId="2" fillId="0" borderId="0" xfId="0" applyNumberFormat="1" applyFont="1"/>
    <xf numFmtId="10" fontId="2" fillId="0" borderId="0" xfId="1" applyNumberFormat="1" applyFont="1"/>
    <xf numFmtId="0" fontId="0" fillId="2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656342458915037E-2"/>
          <c:y val="7.6120076607973611E-2"/>
          <c:w val="0.90275920739161741"/>
          <c:h val="0.76541478394853313"/>
        </c:manualLayout>
      </c:layout>
      <c:barChart>
        <c:barDir val="col"/>
        <c:grouping val="stacked"/>
        <c:varyColors val="0"/>
        <c:ser>
          <c:idx val="2"/>
          <c:order val="0"/>
          <c:tx>
            <c:v>Insured losses</c:v>
          </c:tx>
          <c:spPr>
            <a:solidFill>
              <a:schemeClr val="accent3">
                <a:lumMod val="75000"/>
              </a:schemeClr>
            </a:solidFill>
            <a:ln w="12700">
              <a:noFill/>
              <a:prstDash val="solid"/>
            </a:ln>
          </c:spPr>
          <c:invertIfNegative val="0"/>
          <c:cat>
            <c:numRef>
              <c:f>'Fig 15_Ins vs Unins'!$A$6:$A$55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'Fig 15_Ins vs Unins'!$C$6:$C$55</c:f>
              <c:numCache>
                <c:formatCode>General</c:formatCode>
                <c:ptCount val="50"/>
                <c:pt idx="0">
                  <c:v>6153.830508</c:v>
                </c:pt>
                <c:pt idx="1">
                  <c:v>3087.757216</c:v>
                </c:pt>
                <c:pt idx="2">
                  <c:v>5720.8162310000007</c:v>
                </c:pt>
                <c:pt idx="3">
                  <c:v>7343.1752880000004</c:v>
                </c:pt>
                <c:pt idx="4">
                  <c:v>8862.3361370000021</c:v>
                </c:pt>
                <c:pt idx="5">
                  <c:v>6238.4441769999994</c:v>
                </c:pt>
                <c:pt idx="6">
                  <c:v>8201.981319999999</c:v>
                </c:pt>
                <c:pt idx="7">
                  <c:v>6537.8803770000004</c:v>
                </c:pt>
                <c:pt idx="8">
                  <c:v>7131.1262999999999</c:v>
                </c:pt>
                <c:pt idx="9">
                  <c:v>14182.050388</c:v>
                </c:pt>
                <c:pt idx="10">
                  <c:v>8814.0629159999989</c:v>
                </c:pt>
                <c:pt idx="11">
                  <c:v>5244.5188499999995</c:v>
                </c:pt>
                <c:pt idx="12">
                  <c:v>11012.501733000001</c:v>
                </c:pt>
                <c:pt idx="13">
                  <c:v>13509.759601000002</c:v>
                </c:pt>
                <c:pt idx="14">
                  <c:v>9023.8537579999993</c:v>
                </c:pt>
                <c:pt idx="15">
                  <c:v>12910.326353</c:v>
                </c:pt>
                <c:pt idx="16">
                  <c:v>6842.1613369999995</c:v>
                </c:pt>
                <c:pt idx="17">
                  <c:v>19494.818145000001</c:v>
                </c:pt>
                <c:pt idx="18">
                  <c:v>15113.810541999999</c:v>
                </c:pt>
                <c:pt idx="19">
                  <c:v>30320.285391999998</c:v>
                </c:pt>
                <c:pt idx="20">
                  <c:v>34792.239285000011</c:v>
                </c:pt>
                <c:pt idx="21">
                  <c:v>30872.564332999995</c:v>
                </c:pt>
                <c:pt idx="22">
                  <c:v>52332.389229000008</c:v>
                </c:pt>
                <c:pt idx="23">
                  <c:v>23010.034870999996</c:v>
                </c:pt>
                <c:pt idx="24">
                  <c:v>45908.730944000003</c:v>
                </c:pt>
                <c:pt idx="25">
                  <c:v>29271.079635000002</c:v>
                </c:pt>
                <c:pt idx="26">
                  <c:v>23421.029244000005</c:v>
                </c:pt>
                <c:pt idx="27">
                  <c:v>16690.401715</c:v>
                </c:pt>
                <c:pt idx="28">
                  <c:v>31786.110863999998</c:v>
                </c:pt>
                <c:pt idx="29">
                  <c:v>54737.932717999996</c:v>
                </c:pt>
                <c:pt idx="30">
                  <c:v>19627.358879999996</c:v>
                </c:pt>
                <c:pt idx="31">
                  <c:v>53879.538314999998</c:v>
                </c:pt>
                <c:pt idx="32">
                  <c:v>25161.444390000004</c:v>
                </c:pt>
                <c:pt idx="33">
                  <c:v>29719.569929999991</c:v>
                </c:pt>
                <c:pt idx="34">
                  <c:v>68878.001026999991</c:v>
                </c:pt>
                <c:pt idx="35">
                  <c:v>142384.34732999999</c:v>
                </c:pt>
                <c:pt idx="36">
                  <c:v>23357.810539000002</c:v>
                </c:pt>
                <c:pt idx="37">
                  <c:v>37259.546682999993</c:v>
                </c:pt>
                <c:pt idx="38">
                  <c:v>63017.052136999984</c:v>
                </c:pt>
                <c:pt idx="39">
                  <c:v>31846.93301600001</c:v>
                </c:pt>
                <c:pt idx="40">
                  <c:v>59524.763411999986</c:v>
                </c:pt>
                <c:pt idx="41">
                  <c:v>145578.923969</c:v>
                </c:pt>
                <c:pt idx="42">
                  <c:v>80564.974843999997</c:v>
                </c:pt>
                <c:pt idx="43">
                  <c:v>47694.351746000008</c:v>
                </c:pt>
                <c:pt idx="44">
                  <c:v>39638.949559999994</c:v>
                </c:pt>
                <c:pt idx="45">
                  <c:v>40507.921853</c:v>
                </c:pt>
                <c:pt idx="46">
                  <c:v>58322.731973999995</c:v>
                </c:pt>
                <c:pt idx="47">
                  <c:v>151446.65774900003</c:v>
                </c:pt>
                <c:pt idx="48">
                  <c:v>92750.951211999985</c:v>
                </c:pt>
                <c:pt idx="49">
                  <c:v>59702.229585999994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82-4668-8D73-F037A13C3BE2}"/>
            </c:ext>
          </c:extLst>
        </c:ser>
        <c:ser>
          <c:idx val="0"/>
          <c:order val="1"/>
          <c:tx>
            <c:strRef>
              <c:f>'Fig 15_Ins vs Unins'!$D$5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</c:spPr>
          <c:invertIfNegative val="0"/>
          <c:cat>
            <c:numRef>
              <c:f>'Fig 15_Ins vs Unins'!$A$6:$A$55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'Fig 15_Ins vs Unins'!$D$6:$D$55</c:f>
              <c:numCache>
                <c:formatCode>#,##0</c:formatCode>
                <c:ptCount val="50"/>
                <c:pt idx="0">
                  <c:v>14984.631435000003</c:v>
                </c:pt>
                <c:pt idx="1">
                  <c:v>8684.2784899999988</c:v>
                </c:pt>
                <c:pt idx="2">
                  <c:v>28489.733887999999</c:v>
                </c:pt>
                <c:pt idx="3">
                  <c:v>12886.557750999998</c:v>
                </c:pt>
                <c:pt idx="4">
                  <c:v>15388.571788000001</c:v>
                </c:pt>
                <c:pt idx="5">
                  <c:v>4936.7096359999996</c:v>
                </c:pt>
                <c:pt idx="6">
                  <c:v>69378.362655000004</c:v>
                </c:pt>
                <c:pt idx="7">
                  <c:v>14247.914676</c:v>
                </c:pt>
                <c:pt idx="8">
                  <c:v>12263.915860000005</c:v>
                </c:pt>
                <c:pt idx="9">
                  <c:v>22399.861513</c:v>
                </c:pt>
                <c:pt idx="10">
                  <c:v>59842.231036000012</c:v>
                </c:pt>
                <c:pt idx="11">
                  <c:v>8232.5468260000016</c:v>
                </c:pt>
                <c:pt idx="12">
                  <c:v>17563.673607999994</c:v>
                </c:pt>
                <c:pt idx="13">
                  <c:v>35398.968444999991</c:v>
                </c:pt>
                <c:pt idx="14">
                  <c:v>11918.449700000003</c:v>
                </c:pt>
                <c:pt idx="15">
                  <c:v>26321.021744000009</c:v>
                </c:pt>
                <c:pt idx="16">
                  <c:v>27866.796426000001</c:v>
                </c:pt>
                <c:pt idx="17">
                  <c:v>21544.759439999991</c:v>
                </c:pt>
                <c:pt idx="18">
                  <c:v>51029.268998000007</c:v>
                </c:pt>
                <c:pt idx="19">
                  <c:v>37731.945169000006</c:v>
                </c:pt>
                <c:pt idx="20">
                  <c:v>70126.152176999982</c:v>
                </c:pt>
                <c:pt idx="21">
                  <c:v>39382.290590999961</c:v>
                </c:pt>
                <c:pt idx="22">
                  <c:v>58524.929748999959</c:v>
                </c:pt>
                <c:pt idx="23">
                  <c:v>86932.75744999999</c:v>
                </c:pt>
                <c:pt idx="24">
                  <c:v>118671.08869600002</c:v>
                </c:pt>
                <c:pt idx="25">
                  <c:v>247582.12481500002</c:v>
                </c:pt>
                <c:pt idx="26">
                  <c:v>77980.015560000014</c:v>
                </c:pt>
                <c:pt idx="27">
                  <c:v>39410.171569999991</c:v>
                </c:pt>
                <c:pt idx="28">
                  <c:v>111482.86431800002</c:v>
                </c:pt>
                <c:pt idx="29">
                  <c:v>112800.480239</c:v>
                </c:pt>
                <c:pt idx="30">
                  <c:v>41400.100386000006</c:v>
                </c:pt>
                <c:pt idx="31">
                  <c:v>150216.09915399994</c:v>
                </c:pt>
                <c:pt idx="32">
                  <c:v>66243.610491000014</c:v>
                </c:pt>
                <c:pt idx="33">
                  <c:v>92727.768724000023</c:v>
                </c:pt>
                <c:pt idx="34">
                  <c:v>130438.99223100001</c:v>
                </c:pt>
                <c:pt idx="35">
                  <c:v>180219.93938500001</c:v>
                </c:pt>
                <c:pt idx="36">
                  <c:v>51637.385775999996</c:v>
                </c:pt>
                <c:pt idx="37">
                  <c:v>58817.20145399998</c:v>
                </c:pt>
                <c:pt idx="38">
                  <c:v>249128.99904199995</c:v>
                </c:pt>
                <c:pt idx="39">
                  <c:v>49541.059339999978</c:v>
                </c:pt>
                <c:pt idx="40">
                  <c:v>215593.77111499995</c:v>
                </c:pt>
                <c:pt idx="41">
                  <c:v>319118.6870930001</c:v>
                </c:pt>
                <c:pt idx="42">
                  <c:v>124251.92143000003</c:v>
                </c:pt>
                <c:pt idx="43">
                  <c:v>101594.87512899999</c:v>
                </c:pt>
                <c:pt idx="44">
                  <c:v>81035.551256000079</c:v>
                </c:pt>
                <c:pt idx="45">
                  <c:v>60496.977747000019</c:v>
                </c:pt>
                <c:pt idx="46">
                  <c:v>128787.66548399994</c:v>
                </c:pt>
                <c:pt idx="47">
                  <c:v>208714.21544500007</c:v>
                </c:pt>
                <c:pt idx="48">
                  <c:v>82861.274064999976</c:v>
                </c:pt>
                <c:pt idx="49">
                  <c:v>86241.29508000004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82-4668-8D73-F037A13C3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011803384"/>
        <c:axId val="1011803776"/>
      </c:barChart>
      <c:lineChart>
        <c:grouping val="standard"/>
        <c:varyColors val="0"/>
        <c:ser>
          <c:idx val="1"/>
          <c:order val="2"/>
          <c:tx>
            <c:v>Total Insured Losses</c:v>
          </c:tx>
          <c:spPr>
            <a:ln>
              <a:noFill/>
            </a:ln>
          </c:spPr>
          <c:marker>
            <c:symbol val="none"/>
          </c:marker>
          <c:trendline>
            <c:name>10-year moving average insured losses</c:nam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 15_Ins vs Unins'!$A$6:$A$55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'Fig 15_Ins vs Unins'!$C$6:$C$55</c:f>
              <c:numCache>
                <c:formatCode>General</c:formatCode>
                <c:ptCount val="50"/>
                <c:pt idx="0">
                  <c:v>6153.830508</c:v>
                </c:pt>
                <c:pt idx="1">
                  <c:v>3087.757216</c:v>
                </c:pt>
                <c:pt idx="2">
                  <c:v>5720.8162310000007</c:v>
                </c:pt>
                <c:pt idx="3">
                  <c:v>7343.1752880000004</c:v>
                </c:pt>
                <c:pt idx="4">
                  <c:v>8862.3361370000021</c:v>
                </c:pt>
                <c:pt idx="5">
                  <c:v>6238.4441769999994</c:v>
                </c:pt>
                <c:pt idx="6">
                  <c:v>8201.981319999999</c:v>
                </c:pt>
                <c:pt idx="7">
                  <c:v>6537.8803770000004</c:v>
                </c:pt>
                <c:pt idx="8">
                  <c:v>7131.1262999999999</c:v>
                </c:pt>
                <c:pt idx="9">
                  <c:v>14182.050388</c:v>
                </c:pt>
                <c:pt idx="10">
                  <c:v>8814.0629159999989</c:v>
                </c:pt>
                <c:pt idx="11">
                  <c:v>5244.5188499999995</c:v>
                </c:pt>
                <c:pt idx="12">
                  <c:v>11012.501733000001</c:v>
                </c:pt>
                <c:pt idx="13">
                  <c:v>13509.759601000002</c:v>
                </c:pt>
                <c:pt idx="14">
                  <c:v>9023.8537579999993</c:v>
                </c:pt>
                <c:pt idx="15">
                  <c:v>12910.326353</c:v>
                </c:pt>
                <c:pt idx="16">
                  <c:v>6842.1613369999995</c:v>
                </c:pt>
                <c:pt idx="17">
                  <c:v>19494.818145000001</c:v>
                </c:pt>
                <c:pt idx="18">
                  <c:v>15113.810541999999</c:v>
                </c:pt>
                <c:pt idx="19">
                  <c:v>30320.285391999998</c:v>
                </c:pt>
                <c:pt idx="20">
                  <c:v>34792.239285000011</c:v>
                </c:pt>
                <c:pt idx="21">
                  <c:v>30872.564332999995</c:v>
                </c:pt>
                <c:pt idx="22">
                  <c:v>52332.389229000008</c:v>
                </c:pt>
                <c:pt idx="23">
                  <c:v>23010.034870999996</c:v>
                </c:pt>
                <c:pt idx="24">
                  <c:v>45908.730944000003</c:v>
                </c:pt>
                <c:pt idx="25">
                  <c:v>29271.079635000002</c:v>
                </c:pt>
                <c:pt idx="26">
                  <c:v>23421.029244000005</c:v>
                </c:pt>
                <c:pt idx="27">
                  <c:v>16690.401715</c:v>
                </c:pt>
                <c:pt idx="28">
                  <c:v>31786.110863999998</c:v>
                </c:pt>
                <c:pt idx="29">
                  <c:v>54737.932717999996</c:v>
                </c:pt>
                <c:pt idx="30">
                  <c:v>19627.358879999996</c:v>
                </c:pt>
                <c:pt idx="31">
                  <c:v>53879.538314999998</c:v>
                </c:pt>
                <c:pt idx="32">
                  <c:v>25161.444390000004</c:v>
                </c:pt>
                <c:pt idx="33">
                  <c:v>29719.569929999991</c:v>
                </c:pt>
                <c:pt idx="34">
                  <c:v>68878.001026999991</c:v>
                </c:pt>
                <c:pt idx="35">
                  <c:v>142384.34732999999</c:v>
                </c:pt>
                <c:pt idx="36">
                  <c:v>23357.810539000002</c:v>
                </c:pt>
                <c:pt idx="37">
                  <c:v>37259.546682999993</c:v>
                </c:pt>
                <c:pt idx="38">
                  <c:v>63017.052136999984</c:v>
                </c:pt>
                <c:pt idx="39">
                  <c:v>31846.93301600001</c:v>
                </c:pt>
                <c:pt idx="40">
                  <c:v>59524.763411999986</c:v>
                </c:pt>
                <c:pt idx="41">
                  <c:v>145578.923969</c:v>
                </c:pt>
                <c:pt idx="42">
                  <c:v>80564.974843999997</c:v>
                </c:pt>
                <c:pt idx="43">
                  <c:v>47694.351746000008</c:v>
                </c:pt>
                <c:pt idx="44">
                  <c:v>39638.949559999994</c:v>
                </c:pt>
                <c:pt idx="45">
                  <c:v>40507.921853</c:v>
                </c:pt>
                <c:pt idx="46">
                  <c:v>58322.731973999995</c:v>
                </c:pt>
                <c:pt idx="47">
                  <c:v>151446.65774900003</c:v>
                </c:pt>
                <c:pt idx="48">
                  <c:v>92750.951211999985</c:v>
                </c:pt>
                <c:pt idx="49">
                  <c:v>59702.229585999994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82-4668-8D73-F037A13C3BE2}"/>
            </c:ext>
          </c:extLst>
        </c:ser>
        <c:ser>
          <c:idx val="3"/>
          <c:order val="3"/>
          <c:tx>
            <c:v>Total Eco Losses</c:v>
          </c:tx>
          <c:spPr>
            <a:ln>
              <a:noFill/>
            </a:ln>
          </c:spPr>
          <c:marker>
            <c:symbol val="none"/>
          </c:marker>
          <c:trendline>
            <c:name>10-year moving average total economic losses</c:nam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 15_Ins vs Unins'!$A$6:$A$55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'Fig 15_Ins vs Unins'!$B$6:$B$55</c:f>
              <c:numCache>
                <c:formatCode>#,##0</c:formatCode>
                <c:ptCount val="50"/>
                <c:pt idx="0">
                  <c:v>21138.461943000002</c:v>
                </c:pt>
                <c:pt idx="1">
                  <c:v>11772.035705999999</c:v>
                </c:pt>
                <c:pt idx="2">
                  <c:v>34210.550119</c:v>
                </c:pt>
                <c:pt idx="3">
                  <c:v>20229.733038999999</c:v>
                </c:pt>
                <c:pt idx="4">
                  <c:v>24250.907925000003</c:v>
                </c:pt>
                <c:pt idx="5">
                  <c:v>11175.153812999999</c:v>
                </c:pt>
                <c:pt idx="6">
                  <c:v>77580.343974999996</c:v>
                </c:pt>
                <c:pt idx="7">
                  <c:v>20785.795053000002</c:v>
                </c:pt>
                <c:pt idx="8">
                  <c:v>19395.042160000005</c:v>
                </c:pt>
                <c:pt idx="9">
                  <c:v>36581.911900999999</c:v>
                </c:pt>
                <c:pt idx="10">
                  <c:v>68656.293952000007</c:v>
                </c:pt>
                <c:pt idx="11">
                  <c:v>13477.065676000002</c:v>
                </c:pt>
                <c:pt idx="12">
                  <c:v>28576.175340999995</c:v>
                </c:pt>
                <c:pt idx="13">
                  <c:v>48908.728045999989</c:v>
                </c:pt>
                <c:pt idx="14">
                  <c:v>20942.303458000002</c:v>
                </c:pt>
                <c:pt idx="15">
                  <c:v>39231.348097000009</c:v>
                </c:pt>
                <c:pt idx="16">
                  <c:v>34708.957762999999</c:v>
                </c:pt>
                <c:pt idx="17">
                  <c:v>41039.577584999992</c:v>
                </c:pt>
                <c:pt idx="18">
                  <c:v>66143.079540000006</c:v>
                </c:pt>
                <c:pt idx="19">
                  <c:v>68052.230561000004</c:v>
                </c:pt>
                <c:pt idx="20">
                  <c:v>104918.391462</c:v>
                </c:pt>
                <c:pt idx="21">
                  <c:v>70254.854923999956</c:v>
                </c:pt>
                <c:pt idx="22">
                  <c:v>110857.31897799997</c:v>
                </c:pt>
                <c:pt idx="23">
                  <c:v>109942.79232099999</c:v>
                </c:pt>
                <c:pt idx="24">
                  <c:v>164579.81964000003</c:v>
                </c:pt>
                <c:pt idx="25">
                  <c:v>276853.20445000002</c:v>
                </c:pt>
                <c:pt idx="26">
                  <c:v>101401.04480400002</c:v>
                </c:pt>
                <c:pt idx="27">
                  <c:v>56100.573284999991</c:v>
                </c:pt>
                <c:pt idx="28">
                  <c:v>143268.97518200002</c:v>
                </c:pt>
                <c:pt idx="29">
                  <c:v>167538.41295699999</c:v>
                </c:pt>
                <c:pt idx="30">
                  <c:v>61027.459266000005</c:v>
                </c:pt>
                <c:pt idx="31">
                  <c:v>204095.63746899995</c:v>
                </c:pt>
                <c:pt idx="32">
                  <c:v>91405.054881000018</c:v>
                </c:pt>
                <c:pt idx="33">
                  <c:v>122447.33865400002</c:v>
                </c:pt>
                <c:pt idx="34">
                  <c:v>199316.993258</c:v>
                </c:pt>
                <c:pt idx="35">
                  <c:v>322604.28671499999</c:v>
                </c:pt>
                <c:pt idx="36">
                  <c:v>74995.196314999994</c:v>
                </c:pt>
                <c:pt idx="37">
                  <c:v>96076.748136999973</c:v>
                </c:pt>
                <c:pt idx="38">
                  <c:v>312146.05117899994</c:v>
                </c:pt>
                <c:pt idx="39">
                  <c:v>81387.992355999988</c:v>
                </c:pt>
                <c:pt idx="40">
                  <c:v>275118.53452699992</c:v>
                </c:pt>
                <c:pt idx="41">
                  <c:v>464697.6110620001</c:v>
                </c:pt>
                <c:pt idx="42">
                  <c:v>204816.89627400003</c:v>
                </c:pt>
                <c:pt idx="43">
                  <c:v>149289.22687499999</c:v>
                </c:pt>
                <c:pt idx="44">
                  <c:v>120674.50081600007</c:v>
                </c:pt>
                <c:pt idx="45">
                  <c:v>101004.89960000002</c:v>
                </c:pt>
                <c:pt idx="46">
                  <c:v>187110.39745799993</c:v>
                </c:pt>
                <c:pt idx="47">
                  <c:v>360160.8731940001</c:v>
                </c:pt>
                <c:pt idx="48">
                  <c:v>175612.22527699996</c:v>
                </c:pt>
                <c:pt idx="49">
                  <c:v>145943.52466600004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182-4668-8D73-F037A13C3B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803384"/>
        <c:axId val="1011803776"/>
      </c:lineChart>
      <c:catAx>
        <c:axId val="1011803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SwissReSans" panose="020B0604020202020204" pitchFamily="34" charset="0"/>
                <a:ea typeface="Univers"/>
                <a:cs typeface="Univers"/>
              </a:defRPr>
            </a:pPr>
            <a:endParaRPr lang="es-419"/>
          </a:p>
        </c:txPr>
        <c:crossAx val="1011803776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0118037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SwissReSans" panose="020B0604020202020204" pitchFamily="34" charset="0"/>
                <a:ea typeface="Univers"/>
                <a:cs typeface="Univers"/>
              </a:defRPr>
            </a:pPr>
            <a:endParaRPr lang="es-419"/>
          </a:p>
        </c:txPr>
        <c:crossAx val="1011803384"/>
        <c:crosses val="autoZero"/>
        <c:crossBetween val="between"/>
        <c:dispUnits>
          <c:builtInUnit val="thousands"/>
        </c:dispUnits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1.8850739490940186E-2"/>
          <c:y val="0.90995497290587635"/>
          <c:w val="0.96340492771491282"/>
          <c:h val="8.502912989410915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SwissReSans" panose="020B0604020202020204" pitchFamily="34" charset="0"/>
              <a:ea typeface="Univers"/>
              <a:cs typeface="Univer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Univers"/>
          <a:ea typeface="Univers"/>
          <a:cs typeface="Univers"/>
        </a:defRPr>
      </a:pPr>
      <a:endParaRPr lang="es-419"/>
    </a:p>
  </c:txPr>
  <c:printSettings>
    <c:headerFooter alignWithMargins="0"/>
    <c:pageMargins b="1" l="0.75000000000000255" r="0.75000000000000255" t="1" header="0.5" footer="0.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35718</xdr:colOff>
      <xdr:row>8</xdr:row>
      <xdr:rowOff>47625</xdr:rowOff>
    </xdr:from>
    <xdr:to>
      <xdr:col>25</xdr:col>
      <xdr:colOff>0</xdr:colOff>
      <xdr:row>42</xdr:row>
      <xdr:rowOff>11907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1DFCC6C-494D-47B0-8621-62F7D395F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0.48077</cdr:x>
      <cdr:y>0.49575</cdr:y>
    </cdr:from>
    <cdr:to>
      <cdr:x>0.53106</cdr:x>
      <cdr:y>0.66806</cdr:y>
    </cdr:to>
    <cdr:sp macro="" textlink="">
      <cdr:nvSpPr>
        <cdr:cNvPr id="30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994" y="2332685"/>
          <a:ext cx="342957" cy="8097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rzpom/AppData/Local/Microsoft/Windows/INetCache/Content.Outlook/YFFTNOXB/Sigma_2_2020_FactsFigur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CH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KLLIB/AppData/Local/Microsoft/Windows/INetCache/Content.Outlook/LS9WBAYL/SC_Chart_adjusted_1990_2018_202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GS\ERC\Global\Sigma-Insights\World_Insurance\SCurve\2019\SC_Chart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Fig12_Number_of_events"/>
      <sheetName val="Fig13_Number_of_victims"/>
      <sheetName val="Fig14_Insured_Cata_Losses"/>
      <sheetName val="Fig 15_Ins vs Unins"/>
      <sheetName val="Figure 5"/>
      <sheetName val="Figure 5 (2)"/>
      <sheetName val="Figure 5 (3)"/>
      <sheetName val="Fig4_Insured vs Uninsured losse"/>
      <sheetName val="Fig 5"/>
      <sheetName val="Fig 6"/>
      <sheetName val="Fig 7"/>
    </sheetNames>
    <sheetDataSet>
      <sheetData sheetId="0"/>
      <sheetData sheetId="1"/>
      <sheetData sheetId="2"/>
      <sheetData sheetId="3"/>
      <sheetData sheetId="4">
        <row r="5">
          <cell r="D5" t="str">
            <v>Uninsured losses</v>
          </cell>
        </row>
        <row r="6">
          <cell r="A6">
            <v>1970</v>
          </cell>
          <cell r="B6">
            <v>21138.461943000002</v>
          </cell>
          <cell r="C6">
            <v>6153.830508</v>
          </cell>
          <cell r="D6">
            <v>14984.631435000003</v>
          </cell>
        </row>
        <row r="7">
          <cell r="A7">
            <v>1971</v>
          </cell>
          <cell r="B7">
            <v>11772.035705999999</v>
          </cell>
          <cell r="C7">
            <v>3087.757216</v>
          </cell>
          <cell r="D7">
            <v>8684.2784899999988</v>
          </cell>
        </row>
        <row r="8">
          <cell r="A8">
            <v>1972</v>
          </cell>
          <cell r="B8">
            <v>34210.550119</v>
          </cell>
          <cell r="C8">
            <v>5720.8162310000007</v>
          </cell>
          <cell r="D8">
            <v>28489.733887999999</v>
          </cell>
        </row>
        <row r="9">
          <cell r="A9">
            <v>1973</v>
          </cell>
          <cell r="B9">
            <v>20229.733038999999</v>
          </cell>
          <cell r="C9">
            <v>7343.1752880000004</v>
          </cell>
          <cell r="D9">
            <v>12886.557750999998</v>
          </cell>
        </row>
        <row r="10">
          <cell r="A10">
            <v>1974</v>
          </cell>
          <cell r="B10">
            <v>24250.907925000003</v>
          </cell>
          <cell r="C10">
            <v>8862.3361370000021</v>
          </cell>
          <cell r="D10">
            <v>15388.571788000001</v>
          </cell>
        </row>
        <row r="11">
          <cell r="A11">
            <v>1975</v>
          </cell>
          <cell r="B11">
            <v>11175.153812999999</v>
          </cell>
          <cell r="C11">
            <v>6238.4441769999994</v>
          </cell>
          <cell r="D11">
            <v>4936.7096359999996</v>
          </cell>
        </row>
        <row r="12">
          <cell r="A12">
            <v>1976</v>
          </cell>
          <cell r="B12">
            <v>77580.343974999996</v>
          </cell>
          <cell r="C12">
            <v>8201.981319999999</v>
          </cell>
          <cell r="D12">
            <v>69378.362655000004</v>
          </cell>
        </row>
        <row r="13">
          <cell r="A13">
            <v>1977</v>
          </cell>
          <cell r="B13">
            <v>20785.795053000002</v>
          </cell>
          <cell r="C13">
            <v>6537.8803770000004</v>
          </cell>
          <cell r="D13">
            <v>14247.914676</v>
          </cell>
        </row>
        <row r="14">
          <cell r="A14">
            <v>1978</v>
          </cell>
          <cell r="B14">
            <v>19395.042160000005</v>
          </cell>
          <cell r="C14">
            <v>7131.1262999999999</v>
          </cell>
          <cell r="D14">
            <v>12263.915860000005</v>
          </cell>
        </row>
        <row r="15">
          <cell r="A15">
            <v>1979</v>
          </cell>
          <cell r="B15">
            <v>36581.911900999999</v>
          </cell>
          <cell r="C15">
            <v>14182.050388</v>
          </cell>
          <cell r="D15">
            <v>22399.861513</v>
          </cell>
        </row>
        <row r="16">
          <cell r="A16">
            <v>1980</v>
          </cell>
          <cell r="B16">
            <v>68656.293952000007</v>
          </cell>
          <cell r="C16">
            <v>8814.0629159999989</v>
          </cell>
          <cell r="D16">
            <v>59842.231036000012</v>
          </cell>
        </row>
        <row r="17">
          <cell r="A17">
            <v>1981</v>
          </cell>
          <cell r="B17">
            <v>13477.065676000002</v>
          </cell>
          <cell r="C17">
            <v>5244.5188499999995</v>
          </cell>
          <cell r="D17">
            <v>8232.5468260000016</v>
          </cell>
        </row>
        <row r="18">
          <cell r="A18">
            <v>1982</v>
          </cell>
          <cell r="B18">
            <v>28576.175340999995</v>
          </cell>
          <cell r="C18">
            <v>11012.501733000001</v>
          </cell>
          <cell r="D18">
            <v>17563.673607999994</v>
          </cell>
        </row>
        <row r="19">
          <cell r="A19">
            <v>1983</v>
          </cell>
          <cell r="B19">
            <v>48908.728045999989</v>
          </cell>
          <cell r="C19">
            <v>13509.759601000002</v>
          </cell>
          <cell r="D19">
            <v>35398.968444999991</v>
          </cell>
        </row>
        <row r="20">
          <cell r="A20">
            <v>1984</v>
          </cell>
          <cell r="B20">
            <v>20942.303458000002</v>
          </cell>
          <cell r="C20">
            <v>9023.8537579999993</v>
          </cell>
          <cell r="D20">
            <v>11918.449700000003</v>
          </cell>
        </row>
        <row r="21">
          <cell r="A21">
            <v>1985</v>
          </cell>
          <cell r="B21">
            <v>39231.348097000009</v>
          </cell>
          <cell r="C21">
            <v>12910.326353</v>
          </cell>
          <cell r="D21">
            <v>26321.021744000009</v>
          </cell>
        </row>
        <row r="22">
          <cell r="A22">
            <v>1986</v>
          </cell>
          <cell r="B22">
            <v>34708.957762999999</v>
          </cell>
          <cell r="C22">
            <v>6842.1613369999995</v>
          </cell>
          <cell r="D22">
            <v>27866.796426000001</v>
          </cell>
        </row>
        <row r="23">
          <cell r="A23">
            <v>1987</v>
          </cell>
          <cell r="B23">
            <v>41039.577584999992</v>
          </cell>
          <cell r="C23">
            <v>19494.818145000001</v>
          </cell>
          <cell r="D23">
            <v>21544.759439999991</v>
          </cell>
        </row>
        <row r="24">
          <cell r="A24">
            <v>1988</v>
          </cell>
          <cell r="B24">
            <v>66143.079540000006</v>
          </cell>
          <cell r="C24">
            <v>15113.810541999999</v>
          </cell>
          <cell r="D24">
            <v>51029.268998000007</v>
          </cell>
        </row>
        <row r="25">
          <cell r="A25">
            <v>1989</v>
          </cell>
          <cell r="B25">
            <v>68052.230561000004</v>
          </cell>
          <cell r="C25">
            <v>30320.285391999998</v>
          </cell>
          <cell r="D25">
            <v>37731.945169000006</v>
          </cell>
        </row>
        <row r="26">
          <cell r="A26">
            <v>1990</v>
          </cell>
          <cell r="B26">
            <v>104918.391462</v>
          </cell>
          <cell r="C26">
            <v>34792.239285000011</v>
          </cell>
          <cell r="D26">
            <v>70126.152176999982</v>
          </cell>
        </row>
        <row r="27">
          <cell r="A27">
            <v>1991</v>
          </cell>
          <cell r="B27">
            <v>70254.854923999956</v>
          </cell>
          <cell r="C27">
            <v>30872.564332999995</v>
          </cell>
          <cell r="D27">
            <v>39382.290590999961</v>
          </cell>
        </row>
        <row r="28">
          <cell r="A28">
            <v>1992</v>
          </cell>
          <cell r="B28">
            <v>110857.31897799997</v>
          </cell>
          <cell r="C28">
            <v>52332.389229000008</v>
          </cell>
          <cell r="D28">
            <v>58524.929748999959</v>
          </cell>
        </row>
        <row r="29">
          <cell r="A29">
            <v>1993</v>
          </cell>
          <cell r="B29">
            <v>109942.79232099999</v>
          </cell>
          <cell r="C29">
            <v>23010.034870999996</v>
          </cell>
          <cell r="D29">
            <v>86932.75744999999</v>
          </cell>
        </row>
        <row r="30">
          <cell r="A30">
            <v>1994</v>
          </cell>
          <cell r="B30">
            <v>164579.81964000003</v>
          </cell>
          <cell r="C30">
            <v>45908.730944000003</v>
          </cell>
          <cell r="D30">
            <v>118671.08869600002</v>
          </cell>
        </row>
        <row r="31">
          <cell r="A31">
            <v>1995</v>
          </cell>
          <cell r="B31">
            <v>276853.20445000002</v>
          </cell>
          <cell r="C31">
            <v>29271.079635000002</v>
          </cell>
          <cell r="D31">
            <v>247582.12481500002</v>
          </cell>
        </row>
        <row r="32">
          <cell r="A32">
            <v>1996</v>
          </cell>
          <cell r="B32">
            <v>101401.04480400002</v>
          </cell>
          <cell r="C32">
            <v>23421.029244000005</v>
          </cell>
          <cell r="D32">
            <v>77980.015560000014</v>
          </cell>
        </row>
        <row r="33">
          <cell r="A33">
            <v>1997</v>
          </cell>
          <cell r="B33">
            <v>56100.573284999991</v>
          </cell>
          <cell r="C33">
            <v>16690.401715</v>
          </cell>
          <cell r="D33">
            <v>39410.171569999991</v>
          </cell>
        </row>
        <row r="34">
          <cell r="A34">
            <v>1998</v>
          </cell>
          <cell r="B34">
            <v>143268.97518200002</v>
          </cell>
          <cell r="C34">
            <v>31786.110863999998</v>
          </cell>
          <cell r="D34">
            <v>111482.86431800002</v>
          </cell>
        </row>
        <row r="35">
          <cell r="A35">
            <v>1999</v>
          </cell>
          <cell r="B35">
            <v>167538.41295699999</v>
          </cell>
          <cell r="C35">
            <v>54737.932717999996</v>
          </cell>
          <cell r="D35">
            <v>112800.480239</v>
          </cell>
        </row>
        <row r="36">
          <cell r="A36">
            <v>2000</v>
          </cell>
          <cell r="B36">
            <v>61027.459266000005</v>
          </cell>
          <cell r="C36">
            <v>19627.358879999996</v>
          </cell>
          <cell r="D36">
            <v>41400.100386000006</v>
          </cell>
        </row>
        <row r="37">
          <cell r="A37">
            <v>2001</v>
          </cell>
          <cell r="B37">
            <v>204095.63746899995</v>
          </cell>
          <cell r="C37">
            <v>53879.538314999998</v>
          </cell>
          <cell r="D37">
            <v>150216.09915399994</v>
          </cell>
        </row>
        <row r="38">
          <cell r="A38">
            <v>2002</v>
          </cell>
          <cell r="B38">
            <v>91405.054881000018</v>
          </cell>
          <cell r="C38">
            <v>25161.444390000004</v>
          </cell>
          <cell r="D38">
            <v>66243.610491000014</v>
          </cell>
        </row>
        <row r="39">
          <cell r="A39">
            <v>2003</v>
          </cell>
          <cell r="B39">
            <v>122447.33865400002</v>
          </cell>
          <cell r="C39">
            <v>29719.569929999991</v>
          </cell>
          <cell r="D39">
            <v>92727.768724000023</v>
          </cell>
        </row>
        <row r="40">
          <cell r="A40">
            <v>2004</v>
          </cell>
          <cell r="B40">
            <v>199316.993258</v>
          </cell>
          <cell r="C40">
            <v>68878.001026999991</v>
          </cell>
          <cell r="D40">
            <v>130438.99223100001</v>
          </cell>
        </row>
        <row r="41">
          <cell r="A41">
            <v>2005</v>
          </cell>
          <cell r="B41">
            <v>322604.28671499999</v>
          </cell>
          <cell r="C41">
            <v>142384.34732999999</v>
          </cell>
          <cell r="D41">
            <v>180219.93938500001</v>
          </cell>
        </row>
        <row r="42">
          <cell r="A42">
            <v>2006</v>
          </cell>
          <cell r="B42">
            <v>74995.196314999994</v>
          </cell>
          <cell r="C42">
            <v>23357.810539000002</v>
          </cell>
          <cell r="D42">
            <v>51637.385775999996</v>
          </cell>
        </row>
        <row r="43">
          <cell r="A43">
            <v>2007</v>
          </cell>
          <cell r="B43">
            <v>96076.748136999973</v>
          </cell>
          <cell r="C43">
            <v>37259.546682999993</v>
          </cell>
          <cell r="D43">
            <v>58817.20145399998</v>
          </cell>
        </row>
        <row r="44">
          <cell r="A44">
            <v>2008</v>
          </cell>
          <cell r="B44">
            <v>312146.05117899994</v>
          </cell>
          <cell r="C44">
            <v>63017.052136999984</v>
          </cell>
          <cell r="D44">
            <v>249128.99904199995</v>
          </cell>
        </row>
        <row r="45">
          <cell r="A45">
            <v>2009</v>
          </cell>
          <cell r="B45">
            <v>81387.992355999988</v>
          </cell>
          <cell r="C45">
            <v>31846.93301600001</v>
          </cell>
          <cell r="D45">
            <v>49541.059339999978</v>
          </cell>
        </row>
        <row r="46">
          <cell r="A46">
            <v>2010</v>
          </cell>
          <cell r="B46">
            <v>275118.53452699992</v>
          </cell>
          <cell r="C46">
            <v>59524.763411999986</v>
          </cell>
          <cell r="D46">
            <v>215593.77111499995</v>
          </cell>
        </row>
        <row r="47">
          <cell r="A47">
            <v>2011</v>
          </cell>
          <cell r="B47">
            <v>464697.6110620001</v>
          </cell>
          <cell r="C47">
            <v>145578.923969</v>
          </cell>
          <cell r="D47">
            <v>319118.6870930001</v>
          </cell>
        </row>
        <row r="48">
          <cell r="A48">
            <v>2012</v>
          </cell>
          <cell r="B48">
            <v>204816.89627400003</v>
          </cell>
          <cell r="C48">
            <v>80564.974843999997</v>
          </cell>
          <cell r="D48">
            <v>124251.92143000003</v>
          </cell>
        </row>
        <row r="49">
          <cell r="A49">
            <v>2013</v>
          </cell>
          <cell r="B49">
            <v>149289.22687499999</v>
          </cell>
          <cell r="C49">
            <v>47694.351746000008</v>
          </cell>
          <cell r="D49">
            <v>101594.87512899999</v>
          </cell>
        </row>
        <row r="50">
          <cell r="A50">
            <v>2014</v>
          </cell>
          <cell r="B50">
            <v>120674.50081600007</v>
          </cell>
          <cell r="C50">
            <v>39638.949559999994</v>
          </cell>
          <cell r="D50">
            <v>81035.551256000079</v>
          </cell>
        </row>
        <row r="51">
          <cell r="A51">
            <v>2015</v>
          </cell>
          <cell r="B51">
            <v>101004.89960000002</v>
          </cell>
          <cell r="C51">
            <v>40507.921853</v>
          </cell>
          <cell r="D51">
            <v>60496.977747000019</v>
          </cell>
        </row>
        <row r="52">
          <cell r="A52">
            <v>2016</v>
          </cell>
          <cell r="B52">
            <v>187110.39745799993</v>
          </cell>
          <cell r="C52">
            <v>58322.731973999995</v>
          </cell>
          <cell r="D52">
            <v>128787.66548399994</v>
          </cell>
        </row>
        <row r="53">
          <cell r="A53">
            <v>2017</v>
          </cell>
          <cell r="B53">
            <v>360160.8731940001</v>
          </cell>
          <cell r="C53">
            <v>151446.65774900003</v>
          </cell>
          <cell r="D53">
            <v>208714.21544500007</v>
          </cell>
        </row>
        <row r="54">
          <cell r="A54">
            <v>2018</v>
          </cell>
          <cell r="B54">
            <v>175612.22527699996</v>
          </cell>
          <cell r="C54">
            <v>92750.951211999985</v>
          </cell>
          <cell r="D54">
            <v>82861.274064999976</v>
          </cell>
        </row>
        <row r="55">
          <cell r="A55">
            <v>2019</v>
          </cell>
          <cell r="B55">
            <v>145943.52466600004</v>
          </cell>
          <cell r="C55">
            <v>59702.229585999994</v>
          </cell>
          <cell r="D55">
            <v>86241.29508000004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non-life total"/>
      <sheetName val="life total"/>
      <sheetName val="a&amp;h"/>
      <sheetName val="check_data"/>
      <sheetName val="data overview"/>
      <sheetName val="settings"/>
      <sheetName val="sigmaDB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2017</v>
          </cell>
        </row>
      </sheetData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o"/>
      <sheetName val="Life"/>
      <sheetName val="FAME Persistence2"/>
      <sheetName val="NLife"/>
      <sheetName val="PC"/>
      <sheetName val="Time"/>
      <sheetName val="All"/>
      <sheetName val="Elasticity"/>
      <sheetName val="List of tags"/>
      <sheetName val="By Country"/>
      <sheetName val="By Country_n"/>
      <sheetName val="NLife_1995"/>
      <sheetName val="Life_1995"/>
      <sheetName val="NLife_2018"/>
      <sheetName val="Life_2018"/>
      <sheetName val="NLife_2029"/>
      <sheetName val="data"/>
      <sheetName val="real gdp 2029"/>
      <sheetName val="Sheet1"/>
      <sheetName val="Sheet2"/>
      <sheetName val="penetration growth C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K1" t="str">
            <v>PNLF_10Y</v>
          </cell>
        </row>
      </sheetData>
      <sheetData sheetId="12"/>
      <sheetData sheetId="13"/>
      <sheetData sheetId="14"/>
      <sheetData sheetId="15"/>
      <sheetData sheetId="16">
        <row r="2">
          <cell r="N2" t="str">
            <v>US</v>
          </cell>
          <cell r="O2" t="str">
            <v>United States</v>
          </cell>
        </row>
        <row r="3">
          <cell r="N3" t="str">
            <v>CN</v>
          </cell>
          <cell r="O3" t="str">
            <v>China</v>
          </cell>
        </row>
        <row r="4">
          <cell r="N4" t="str">
            <v>PL</v>
          </cell>
          <cell r="O4" t="str">
            <v>Poland</v>
          </cell>
        </row>
        <row r="5">
          <cell r="N5" t="str">
            <v>HU</v>
          </cell>
          <cell r="O5" t="str">
            <v>Hungary</v>
          </cell>
        </row>
        <row r="6">
          <cell r="N6" t="str">
            <v>CZ</v>
          </cell>
          <cell r="O6" t="str">
            <v>Czech Republic</v>
          </cell>
        </row>
        <row r="7">
          <cell r="N7" t="str">
            <v>RU</v>
          </cell>
          <cell r="O7" t="str">
            <v>Russia</v>
          </cell>
        </row>
        <row r="8">
          <cell r="N8" t="str">
            <v>UA</v>
          </cell>
          <cell r="O8" t="str">
            <v>Ukraine</v>
          </cell>
        </row>
        <row r="12">
          <cell r="N12" t="str">
            <v>IN</v>
          </cell>
          <cell r="O12" t="str">
            <v>India</v>
          </cell>
        </row>
        <row r="20">
          <cell r="N20" t="str">
            <v>MZ</v>
          </cell>
          <cell r="O20" t="str">
            <v>Mozambique</v>
          </cell>
        </row>
        <row r="22">
          <cell r="N22" t="str">
            <v>ZA</v>
          </cell>
          <cell r="O22" t="str">
            <v>South Africa</v>
          </cell>
        </row>
        <row r="27">
          <cell r="N27" t="str">
            <v>AE</v>
          </cell>
          <cell r="O27" t="str">
            <v>UAE</v>
          </cell>
        </row>
        <row r="28">
          <cell r="O28" t="str">
            <v/>
          </cell>
        </row>
        <row r="35">
          <cell r="O35" t="str">
            <v/>
          </cell>
        </row>
        <row r="36">
          <cell r="N36" t="str">
            <v>CN</v>
          </cell>
          <cell r="O36" t="str">
            <v>China</v>
          </cell>
        </row>
        <row r="39">
          <cell r="O39" t="str">
            <v/>
          </cell>
        </row>
        <row r="42">
          <cell r="N42" t="str">
            <v>IN</v>
          </cell>
          <cell r="O42" t="str">
            <v>India</v>
          </cell>
        </row>
        <row r="46">
          <cell r="N46" t="str">
            <v>JP</v>
          </cell>
          <cell r="O46" t="str">
            <v>Japan</v>
          </cell>
        </row>
        <row r="48">
          <cell r="O48" t="str">
            <v/>
          </cell>
        </row>
        <row r="49">
          <cell r="N49" t="str">
            <v>KR</v>
          </cell>
          <cell r="O49" t="str">
            <v>South Korea</v>
          </cell>
        </row>
        <row r="74">
          <cell r="O74" t="str">
            <v/>
          </cell>
        </row>
        <row r="81">
          <cell r="O81" t="str">
            <v/>
          </cell>
        </row>
        <row r="82">
          <cell r="O82" t="str">
            <v/>
          </cell>
        </row>
        <row r="83">
          <cell r="O83" t="str">
            <v/>
          </cell>
        </row>
        <row r="84">
          <cell r="O84" t="str">
            <v/>
          </cell>
        </row>
      </sheetData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o"/>
      <sheetName val="Life"/>
      <sheetName val="FAME Persistence2"/>
      <sheetName val="NLife"/>
      <sheetName val="PC"/>
      <sheetName val="Time"/>
      <sheetName val="All"/>
      <sheetName val="Elasticity"/>
      <sheetName val="List of tags"/>
      <sheetName val="By Country"/>
      <sheetName val="By Country_n"/>
    </sheetNames>
    <sheetDataSet>
      <sheetData sheetId="0">
        <row r="1">
          <cell r="A1" t="str">
            <v>Geo</v>
          </cell>
        </row>
      </sheetData>
      <sheetData sheetId="1">
        <row r="2">
          <cell r="E2">
            <v>170.7954</v>
          </cell>
        </row>
      </sheetData>
      <sheetData sheetId="2"/>
      <sheetData sheetId="3">
        <row r="2">
          <cell r="E2">
            <v>170.7954</v>
          </cell>
        </row>
      </sheetData>
      <sheetData sheetId="4"/>
      <sheetData sheetId="5"/>
      <sheetData sheetId="6"/>
      <sheetData sheetId="7"/>
      <sheetData sheetId="8">
        <row r="1">
          <cell r="A1" t="str">
            <v>This tab contains the list of countries we want to have labels for on the s-curve</v>
          </cell>
          <cell r="B1"/>
        </row>
        <row r="2">
          <cell r="A2" t="str">
            <v>US</v>
          </cell>
          <cell r="B2" t="str">
            <v>United States</v>
          </cell>
        </row>
        <row r="3">
          <cell r="A3" t="str">
            <v>CN</v>
          </cell>
          <cell r="B3" t="str">
            <v>China</v>
          </cell>
        </row>
        <row r="4">
          <cell r="A4" t="str">
            <v>CA</v>
          </cell>
          <cell r="B4" t="str">
            <v>Canada</v>
          </cell>
        </row>
        <row r="5">
          <cell r="A5" t="str">
            <v>ES</v>
          </cell>
          <cell r="B5" t="str">
            <v>Spain</v>
          </cell>
        </row>
        <row r="6">
          <cell r="A6" t="str">
            <v>GB</v>
          </cell>
          <cell r="B6" t="str">
            <v>United Kingdom</v>
          </cell>
        </row>
        <row r="7">
          <cell r="A7" t="str">
            <v>RU</v>
          </cell>
          <cell r="B7" t="str">
            <v>Russia</v>
          </cell>
        </row>
        <row r="8">
          <cell r="A8" t="str">
            <v>BR</v>
          </cell>
          <cell r="B8" t="str">
            <v>Brazil</v>
          </cell>
        </row>
        <row r="9">
          <cell r="A9" t="str">
            <v>IT</v>
          </cell>
          <cell r="B9" t="str">
            <v>Italy</v>
          </cell>
        </row>
        <row r="10">
          <cell r="A10" t="str">
            <v>IE</v>
          </cell>
          <cell r="B10" t="str">
            <v>Ireland</v>
          </cell>
        </row>
        <row r="11">
          <cell r="A11" t="str">
            <v>DE</v>
          </cell>
          <cell r="B11" t="str">
            <v>Germany</v>
          </cell>
        </row>
        <row r="12">
          <cell r="A12" t="str">
            <v>IN</v>
          </cell>
          <cell r="B12" t="str">
            <v>India</v>
          </cell>
        </row>
        <row r="13">
          <cell r="A13" t="str">
            <v>NG</v>
          </cell>
          <cell r="B13" t="str">
            <v>Nigeria</v>
          </cell>
        </row>
        <row r="14">
          <cell r="A14" t="str">
            <v>CH</v>
          </cell>
          <cell r="B14" t="str">
            <v>Switzerland</v>
          </cell>
        </row>
        <row r="15">
          <cell r="A15" t="str">
            <v>AO</v>
          </cell>
          <cell r="B15" t="str">
            <v>Angola</v>
          </cell>
        </row>
        <row r="16">
          <cell r="A16" t="str">
            <v>CI</v>
          </cell>
          <cell r="B16" t="str">
            <v>Cote d Ivoire</v>
          </cell>
        </row>
        <row r="17">
          <cell r="A17" t="str">
            <v>ET</v>
          </cell>
          <cell r="B17" t="str">
            <v>Ethiopia</v>
          </cell>
        </row>
        <row r="18">
          <cell r="A18" t="str">
            <v>GH</v>
          </cell>
          <cell r="B18" t="str">
            <v>Ghana</v>
          </cell>
        </row>
        <row r="19">
          <cell r="A19" t="str">
            <v>KE</v>
          </cell>
          <cell r="B19" t="str">
            <v>Kenya</v>
          </cell>
        </row>
        <row r="20">
          <cell r="A20" t="str">
            <v>MZ</v>
          </cell>
          <cell r="B20" t="str">
            <v>Mozambique</v>
          </cell>
        </row>
        <row r="21">
          <cell r="A21" t="str">
            <v>NG</v>
          </cell>
          <cell r="B21" t="str">
            <v>Nigeria</v>
          </cell>
        </row>
        <row r="22">
          <cell r="A22" t="str">
            <v>ZA</v>
          </cell>
          <cell r="B22" t="str">
            <v>South Africa</v>
          </cell>
        </row>
        <row r="23">
          <cell r="A23" t="str">
            <v>MA</v>
          </cell>
          <cell r="B23" t="str">
            <v>Morocco</v>
          </cell>
        </row>
        <row r="24">
          <cell r="A24" t="str">
            <v>EG</v>
          </cell>
          <cell r="B24" t="str">
            <v>Egypt</v>
          </cell>
        </row>
        <row r="25">
          <cell r="A25" t="str">
            <v>GR</v>
          </cell>
          <cell r="B25" t="str">
            <v>Greece</v>
          </cell>
        </row>
        <row r="26">
          <cell r="A26" t="str">
            <v>PT</v>
          </cell>
          <cell r="B26" t="str">
            <v>Portugal</v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A29"/>
          <cell r="B29" t="str">
            <v/>
          </cell>
        </row>
        <row r="30">
          <cell r="A30"/>
          <cell r="B30" t="str">
            <v/>
          </cell>
        </row>
        <row r="31">
          <cell r="A31"/>
          <cell r="B31" t="str">
            <v/>
          </cell>
        </row>
        <row r="32">
          <cell r="A32"/>
          <cell r="B32" t="str">
            <v/>
          </cell>
        </row>
        <row r="33">
          <cell r="A33"/>
          <cell r="B33" t="str">
            <v/>
          </cell>
        </row>
        <row r="34">
          <cell r="A34"/>
          <cell r="B34" t="str">
            <v/>
          </cell>
        </row>
        <row r="35">
          <cell r="A35"/>
          <cell r="B35" t="str">
            <v/>
          </cell>
        </row>
        <row r="36">
          <cell r="A36"/>
          <cell r="B36" t="str">
            <v/>
          </cell>
        </row>
        <row r="37">
          <cell r="A37"/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2DB03-0546-48C6-8E50-67D4F05F951C}">
  <sheetPr>
    <tabColor theme="0" tint="-4.9989318521683403E-2"/>
  </sheetPr>
  <dimension ref="A2:AL71"/>
  <sheetViews>
    <sheetView tabSelected="1" zoomScale="80" zoomScaleNormal="80" workbookViewId="0">
      <pane ySplit="5" topLeftCell="A21" activePane="bottomLeft" state="frozen"/>
      <selection pane="bottomLeft" activeCell="D26" sqref="D26"/>
    </sheetView>
  </sheetViews>
  <sheetFormatPr defaultColWidth="9.140625" defaultRowHeight="14.25" x14ac:dyDescent="0.2"/>
  <cols>
    <col min="1" max="1" width="17.140625" style="1" customWidth="1"/>
    <col min="2" max="2" width="13.140625" style="1" customWidth="1"/>
    <col min="3" max="3" width="12" style="1" bestFit="1" customWidth="1"/>
    <col min="4" max="4" width="13.140625" style="1" bestFit="1" customWidth="1"/>
    <col min="5" max="6" width="13.140625" style="1" customWidth="1"/>
    <col min="7" max="7" width="18.42578125" style="1" customWidth="1"/>
    <col min="8" max="8" width="9.5703125" style="1" bestFit="1" customWidth="1"/>
    <col min="9" max="16384" width="9.140625" style="1"/>
  </cols>
  <sheetData>
    <row r="2" spans="1:19" x14ac:dyDescent="0.2">
      <c r="M2" s="2" t="s">
        <v>0</v>
      </c>
    </row>
    <row r="3" spans="1:19" x14ac:dyDescent="0.2">
      <c r="A3"/>
      <c r="B3"/>
    </row>
    <row r="4" spans="1:19" x14ac:dyDescent="0.2">
      <c r="A4" s="1" t="s">
        <v>1</v>
      </c>
    </row>
    <row r="5" spans="1:19" ht="20.25" x14ac:dyDescent="0.3">
      <c r="A5" s="1" t="s">
        <v>2</v>
      </c>
      <c r="B5" s="1" t="s">
        <v>3</v>
      </c>
      <c r="C5" s="1" t="s">
        <v>4</v>
      </c>
      <c r="D5" s="1" t="s">
        <v>5</v>
      </c>
      <c r="E5" s="1" t="s">
        <v>6</v>
      </c>
      <c r="F5" s="1" t="s">
        <v>7</v>
      </c>
      <c r="H5" s="3" t="s">
        <v>8</v>
      </c>
    </row>
    <row r="6" spans="1:19" x14ac:dyDescent="0.2">
      <c r="A6" s="4">
        <v>1970</v>
      </c>
      <c r="B6" s="5">
        <v>21138.461943000002</v>
      </c>
      <c r="C6" s="1">
        <v>6153.830508</v>
      </c>
      <c r="D6" s="5">
        <v>14984.631435000003</v>
      </c>
      <c r="E6" s="6"/>
      <c r="F6" s="6"/>
      <c r="G6" s="6"/>
      <c r="S6" s="5"/>
    </row>
    <row r="7" spans="1:19" x14ac:dyDescent="0.2">
      <c r="A7" s="4">
        <v>1971</v>
      </c>
      <c r="B7" s="5">
        <v>11772.035705999999</v>
      </c>
      <c r="C7" s="1">
        <v>3087.757216</v>
      </c>
      <c r="D7" s="5">
        <v>8684.2784899999988</v>
      </c>
      <c r="E7" s="6"/>
      <c r="F7" s="6"/>
      <c r="G7" s="6"/>
      <c r="S7" s="5"/>
    </row>
    <row r="8" spans="1:19" x14ac:dyDescent="0.2">
      <c r="A8" s="4">
        <v>1972</v>
      </c>
      <c r="B8" s="5">
        <v>34210.550119</v>
      </c>
      <c r="C8" s="1">
        <v>5720.8162310000007</v>
      </c>
      <c r="D8" s="5">
        <v>28489.733887999999</v>
      </c>
      <c r="E8" s="6"/>
      <c r="F8" s="6"/>
      <c r="G8" s="6"/>
      <c r="S8" s="5"/>
    </row>
    <row r="9" spans="1:19" x14ac:dyDescent="0.2">
      <c r="A9" s="4">
        <v>1973</v>
      </c>
      <c r="B9" s="5">
        <v>20229.733038999999</v>
      </c>
      <c r="C9" s="1">
        <v>7343.1752880000004</v>
      </c>
      <c r="D9" s="5">
        <v>12886.557750999998</v>
      </c>
      <c r="E9" s="6"/>
      <c r="F9" s="6"/>
      <c r="G9" s="6"/>
      <c r="S9" s="5"/>
    </row>
    <row r="10" spans="1:19" x14ac:dyDescent="0.2">
      <c r="A10" s="4">
        <v>1974</v>
      </c>
      <c r="B10" s="5">
        <v>24250.907925000003</v>
      </c>
      <c r="C10" s="1">
        <v>8862.3361370000021</v>
      </c>
      <c r="D10" s="5">
        <v>15388.571788000001</v>
      </c>
      <c r="E10" s="6"/>
      <c r="F10" s="6"/>
      <c r="G10" s="6"/>
      <c r="S10" s="5"/>
    </row>
    <row r="11" spans="1:19" x14ac:dyDescent="0.2">
      <c r="A11" s="4">
        <v>1975</v>
      </c>
      <c r="B11" s="5">
        <v>11175.153812999999</v>
      </c>
      <c r="C11" s="1">
        <v>6238.4441769999994</v>
      </c>
      <c r="D11" s="5">
        <v>4936.7096359999996</v>
      </c>
      <c r="E11" s="6"/>
      <c r="F11" s="6"/>
      <c r="G11" s="6"/>
      <c r="S11" s="5"/>
    </row>
    <row r="12" spans="1:19" x14ac:dyDescent="0.2">
      <c r="A12" s="4">
        <v>1976</v>
      </c>
      <c r="B12" s="5">
        <v>77580.343974999996</v>
      </c>
      <c r="C12" s="1">
        <v>8201.981319999999</v>
      </c>
      <c r="D12" s="5">
        <v>69378.362655000004</v>
      </c>
      <c r="E12" s="6"/>
      <c r="F12" s="6"/>
      <c r="G12" s="6"/>
      <c r="S12" s="5"/>
    </row>
    <row r="13" spans="1:19" x14ac:dyDescent="0.2">
      <c r="A13" s="4">
        <v>1977</v>
      </c>
      <c r="B13" s="5">
        <v>20785.795053000002</v>
      </c>
      <c r="C13" s="1">
        <v>6537.8803770000004</v>
      </c>
      <c r="D13" s="5">
        <v>14247.914676</v>
      </c>
      <c r="E13" s="6"/>
      <c r="F13" s="6"/>
      <c r="G13" s="6"/>
      <c r="S13" s="5"/>
    </row>
    <row r="14" spans="1:19" x14ac:dyDescent="0.2">
      <c r="A14" s="4">
        <v>1978</v>
      </c>
      <c r="B14" s="5">
        <v>19395.042160000005</v>
      </c>
      <c r="C14" s="1">
        <v>7131.1262999999999</v>
      </c>
      <c r="D14" s="5">
        <v>12263.915860000005</v>
      </c>
      <c r="E14" s="6"/>
      <c r="F14" s="6"/>
      <c r="G14" s="6"/>
      <c r="S14" s="5"/>
    </row>
    <row r="15" spans="1:19" x14ac:dyDescent="0.2">
      <c r="A15" s="4">
        <v>1979</v>
      </c>
      <c r="B15" s="5">
        <v>36581.911900999999</v>
      </c>
      <c r="C15" s="1">
        <v>14182.050388</v>
      </c>
      <c r="D15" s="5">
        <v>22399.861513</v>
      </c>
      <c r="E15" s="7">
        <f>AVERAGE(C6:C15)</f>
        <v>7345.9397942000014</v>
      </c>
      <c r="F15" s="7">
        <f t="shared" ref="F15:F52" si="0">AVERAGE(B6:B15)</f>
        <v>27711.993563399999</v>
      </c>
      <c r="G15" s="6"/>
      <c r="S15" s="5"/>
    </row>
    <row r="16" spans="1:19" x14ac:dyDescent="0.2">
      <c r="A16" s="4">
        <v>1980</v>
      </c>
      <c r="B16" s="5">
        <v>68656.293952000007</v>
      </c>
      <c r="C16" s="1">
        <v>8814.0629159999989</v>
      </c>
      <c r="D16" s="5">
        <v>59842.231036000012</v>
      </c>
      <c r="E16" s="7">
        <f t="shared" ref="E16:E52" si="1">AVERAGE(C7:C16)</f>
        <v>7611.9630350000007</v>
      </c>
      <c r="F16" s="7">
        <f t="shared" si="0"/>
        <v>32463.776764300001</v>
      </c>
      <c r="G16" s="6"/>
      <c r="S16" s="5"/>
    </row>
    <row r="17" spans="1:19" x14ac:dyDescent="0.2">
      <c r="A17" s="4">
        <v>1981</v>
      </c>
      <c r="B17" s="5">
        <v>13477.065676000002</v>
      </c>
      <c r="C17" s="1">
        <v>5244.5188499999995</v>
      </c>
      <c r="D17" s="5">
        <v>8232.5468260000016</v>
      </c>
      <c r="E17" s="7">
        <f t="shared" si="1"/>
        <v>7827.6391983999983</v>
      </c>
      <c r="F17" s="7">
        <f t="shared" si="0"/>
        <v>32634.279761300008</v>
      </c>
      <c r="G17" s="6"/>
      <c r="S17" s="5"/>
    </row>
    <row r="18" spans="1:19" x14ac:dyDescent="0.2">
      <c r="A18" s="4">
        <v>1982</v>
      </c>
      <c r="B18" s="5">
        <v>28576.175340999995</v>
      </c>
      <c r="C18" s="1">
        <v>11012.501733000001</v>
      </c>
      <c r="D18" s="5">
        <v>17563.673607999994</v>
      </c>
      <c r="E18" s="7">
        <f t="shared" si="1"/>
        <v>8356.8077486000002</v>
      </c>
      <c r="F18" s="7">
        <f t="shared" si="0"/>
        <v>32070.842283500009</v>
      </c>
      <c r="G18" s="6"/>
      <c r="S18" s="5"/>
    </row>
    <row r="19" spans="1:19" x14ac:dyDescent="0.2">
      <c r="A19" s="4">
        <v>1983</v>
      </c>
      <c r="B19" s="5">
        <v>48908.728045999989</v>
      </c>
      <c r="C19" s="1">
        <v>13509.759601000002</v>
      </c>
      <c r="D19" s="5">
        <v>35398.968444999991</v>
      </c>
      <c r="E19" s="7">
        <f t="shared" si="1"/>
        <v>8973.4661799000005</v>
      </c>
      <c r="F19" s="7">
        <f t="shared" si="0"/>
        <v>34938.7417842</v>
      </c>
      <c r="G19" s="6"/>
      <c r="S19" s="5"/>
    </row>
    <row r="20" spans="1:19" x14ac:dyDescent="0.2">
      <c r="A20" s="4">
        <v>1984</v>
      </c>
      <c r="B20" s="5">
        <v>20942.303458000002</v>
      </c>
      <c r="C20" s="1">
        <v>9023.8537579999993</v>
      </c>
      <c r="D20" s="5">
        <v>11918.449700000003</v>
      </c>
      <c r="E20" s="7">
        <f t="shared" si="1"/>
        <v>8989.6179420000008</v>
      </c>
      <c r="F20" s="7">
        <f t="shared" si="0"/>
        <v>34607.881337499995</v>
      </c>
      <c r="G20" s="6"/>
      <c r="S20" s="5"/>
    </row>
    <row r="21" spans="1:19" x14ac:dyDescent="0.2">
      <c r="A21" s="4">
        <v>1985</v>
      </c>
      <c r="B21" s="5">
        <v>39231.348097000009</v>
      </c>
      <c r="C21" s="1">
        <v>12910.326353</v>
      </c>
      <c r="D21" s="5">
        <v>26321.021744000009</v>
      </c>
      <c r="E21" s="7">
        <f t="shared" si="1"/>
        <v>9656.8061596000007</v>
      </c>
      <c r="F21" s="7">
        <f t="shared" si="0"/>
        <v>37413.500765899997</v>
      </c>
      <c r="G21" s="6"/>
      <c r="S21" s="5"/>
    </row>
    <row r="22" spans="1:19" x14ac:dyDescent="0.2">
      <c r="A22" s="4">
        <v>1986</v>
      </c>
      <c r="B22" s="5">
        <v>34708.957762999999</v>
      </c>
      <c r="C22" s="1">
        <v>6842.1613369999995</v>
      </c>
      <c r="D22" s="5">
        <v>27866.796426000001</v>
      </c>
      <c r="E22" s="7">
        <f t="shared" si="1"/>
        <v>9520.8241612999991</v>
      </c>
      <c r="F22" s="7">
        <f t="shared" si="0"/>
        <v>33126.362144700004</v>
      </c>
      <c r="G22" s="6"/>
      <c r="S22" s="5"/>
    </row>
    <row r="23" spans="1:19" x14ac:dyDescent="0.2">
      <c r="A23" s="4">
        <v>1987</v>
      </c>
      <c r="B23" s="5">
        <v>41039.577584999992</v>
      </c>
      <c r="C23" s="1">
        <v>19494.818145000001</v>
      </c>
      <c r="D23" s="5">
        <v>21544.759439999991</v>
      </c>
      <c r="E23" s="7">
        <f t="shared" si="1"/>
        <v>10816.517938099998</v>
      </c>
      <c r="F23" s="7">
        <f t="shared" si="0"/>
        <v>35151.740397900008</v>
      </c>
      <c r="G23" s="6"/>
      <c r="S23" s="5"/>
    </row>
    <row r="24" spans="1:19" x14ac:dyDescent="0.2">
      <c r="A24" s="4">
        <v>1988</v>
      </c>
      <c r="B24" s="5">
        <v>66143.079540000006</v>
      </c>
      <c r="C24" s="1">
        <v>15113.810541999999</v>
      </c>
      <c r="D24" s="5">
        <v>51029.268998000007</v>
      </c>
      <c r="E24" s="7">
        <f t="shared" si="1"/>
        <v>11614.786362299998</v>
      </c>
      <c r="F24" s="7">
        <f t="shared" si="0"/>
        <v>39826.544135899996</v>
      </c>
      <c r="G24" s="6"/>
      <c r="S24" s="5"/>
    </row>
    <row r="25" spans="1:19" x14ac:dyDescent="0.2">
      <c r="A25" s="4">
        <v>1989</v>
      </c>
      <c r="B25" s="5">
        <v>68052.230561000004</v>
      </c>
      <c r="C25" s="1">
        <v>30320.285391999998</v>
      </c>
      <c r="D25" s="5">
        <v>37731.945169000006</v>
      </c>
      <c r="E25" s="7">
        <f t="shared" si="1"/>
        <v>13228.609862699997</v>
      </c>
      <c r="F25" s="7">
        <f t="shared" si="0"/>
        <v>42973.576001900001</v>
      </c>
      <c r="G25" s="6"/>
      <c r="S25" s="5"/>
    </row>
    <row r="26" spans="1:19" x14ac:dyDescent="0.2">
      <c r="A26" s="4">
        <v>1990</v>
      </c>
      <c r="B26" s="5">
        <v>104918.391462</v>
      </c>
      <c r="C26" s="1">
        <v>34792.239285000011</v>
      </c>
      <c r="D26" s="5">
        <v>70126.152176999982</v>
      </c>
      <c r="E26" s="7">
        <f t="shared" si="1"/>
        <v>15826.427499599999</v>
      </c>
      <c r="F26" s="7">
        <f t="shared" si="0"/>
        <v>46599.785752900003</v>
      </c>
      <c r="G26" s="6"/>
      <c r="S26" s="5"/>
    </row>
    <row r="27" spans="1:19" x14ac:dyDescent="0.2">
      <c r="A27" s="4">
        <v>1991</v>
      </c>
      <c r="B27" s="5">
        <v>70254.854923999956</v>
      </c>
      <c r="C27" s="1">
        <v>30872.564332999995</v>
      </c>
      <c r="D27" s="5">
        <v>39382.290590999961</v>
      </c>
      <c r="E27" s="7">
        <f t="shared" si="1"/>
        <v>18389.232047899997</v>
      </c>
      <c r="F27" s="7">
        <f t="shared" si="0"/>
        <v>52277.564677700007</v>
      </c>
      <c r="G27" s="6"/>
      <c r="S27" s="5"/>
    </row>
    <row r="28" spans="1:19" x14ac:dyDescent="0.2">
      <c r="A28" s="4">
        <v>1992</v>
      </c>
      <c r="B28" s="5">
        <v>110857.31897799997</v>
      </c>
      <c r="C28" s="1">
        <v>52332.389229000008</v>
      </c>
      <c r="D28" s="5">
        <v>58524.929748999959</v>
      </c>
      <c r="E28" s="7">
        <f t="shared" si="1"/>
        <v>22521.220797500002</v>
      </c>
      <c r="F28" s="7">
        <f t="shared" si="0"/>
        <v>60505.679041399992</v>
      </c>
      <c r="G28" s="6"/>
      <c r="S28" s="5"/>
    </row>
    <row r="29" spans="1:19" x14ac:dyDescent="0.2">
      <c r="A29" s="4">
        <v>1993</v>
      </c>
      <c r="B29" s="5">
        <v>109942.79232099999</v>
      </c>
      <c r="C29" s="1">
        <v>23010.034870999996</v>
      </c>
      <c r="D29" s="5">
        <v>86932.75744999999</v>
      </c>
      <c r="E29" s="7">
        <f t="shared" si="1"/>
        <v>23471.2483245</v>
      </c>
      <c r="F29" s="7">
        <f t="shared" si="0"/>
        <v>66609.085468899997</v>
      </c>
      <c r="G29" s="6"/>
      <c r="S29" s="5"/>
    </row>
    <row r="30" spans="1:19" x14ac:dyDescent="0.2">
      <c r="A30" s="4">
        <v>1994</v>
      </c>
      <c r="B30" s="5">
        <v>164579.81964000003</v>
      </c>
      <c r="C30" s="1">
        <v>45908.730944000003</v>
      </c>
      <c r="D30" s="5">
        <v>118671.08869600002</v>
      </c>
      <c r="E30" s="7">
        <f t="shared" si="1"/>
        <v>27159.736043100002</v>
      </c>
      <c r="F30" s="7">
        <f t="shared" si="0"/>
        <v>80972.837087099993</v>
      </c>
      <c r="G30" s="6"/>
    </row>
    <row r="31" spans="1:19" x14ac:dyDescent="0.2">
      <c r="A31" s="4">
        <v>1995</v>
      </c>
      <c r="B31" s="5">
        <v>276853.20445000002</v>
      </c>
      <c r="C31" s="1">
        <v>29271.079635000002</v>
      </c>
      <c r="D31" s="5">
        <v>247582.12481500002</v>
      </c>
      <c r="E31" s="7">
        <f t="shared" si="1"/>
        <v>28795.811371299998</v>
      </c>
      <c r="F31" s="7">
        <f t="shared" si="0"/>
        <v>104735.0227224</v>
      </c>
      <c r="G31" s="6"/>
    </row>
    <row r="32" spans="1:19" x14ac:dyDescent="0.2">
      <c r="A32" s="4">
        <v>1996</v>
      </c>
      <c r="B32" s="5">
        <v>101401.04480400002</v>
      </c>
      <c r="C32" s="1">
        <v>23421.029244000005</v>
      </c>
      <c r="D32" s="5">
        <v>77980.015560000014</v>
      </c>
      <c r="E32" s="7">
        <f t="shared" si="1"/>
        <v>30453.698161999997</v>
      </c>
      <c r="F32" s="7">
        <f t="shared" si="0"/>
        <v>111404.23142649999</v>
      </c>
      <c r="G32" s="6"/>
    </row>
    <row r="33" spans="1:38" x14ac:dyDescent="0.2">
      <c r="A33" s="4">
        <v>1997</v>
      </c>
      <c r="B33" s="5">
        <v>56100.573284999991</v>
      </c>
      <c r="C33" s="1">
        <v>16690.401715</v>
      </c>
      <c r="D33" s="5">
        <v>39410.171569999991</v>
      </c>
      <c r="E33" s="7">
        <f t="shared" si="1"/>
        <v>30173.256518999999</v>
      </c>
      <c r="F33" s="7">
        <f t="shared" si="0"/>
        <v>112910.33099650001</v>
      </c>
      <c r="G33" s="6"/>
    </row>
    <row r="34" spans="1:38" x14ac:dyDescent="0.2">
      <c r="A34" s="4">
        <v>1998</v>
      </c>
      <c r="B34" s="5">
        <v>143268.97518200002</v>
      </c>
      <c r="C34" s="1">
        <v>31786.110863999998</v>
      </c>
      <c r="D34" s="5">
        <v>111482.86431800002</v>
      </c>
      <c r="E34" s="7">
        <f t="shared" si="1"/>
        <v>31840.4865512</v>
      </c>
      <c r="F34" s="7">
        <f t="shared" si="0"/>
        <v>120622.9205607</v>
      </c>
      <c r="G34" s="6"/>
      <c r="AL34" s="8"/>
    </row>
    <row r="35" spans="1:38" x14ac:dyDescent="0.2">
      <c r="A35" s="4">
        <v>1999</v>
      </c>
      <c r="B35" s="5">
        <v>167538.41295699999</v>
      </c>
      <c r="C35" s="1">
        <v>54737.932717999996</v>
      </c>
      <c r="D35" s="5">
        <v>112800.480239</v>
      </c>
      <c r="E35" s="7">
        <f t="shared" si="1"/>
        <v>34282.251283799997</v>
      </c>
      <c r="F35" s="7">
        <f t="shared" si="0"/>
        <v>130571.53880030001</v>
      </c>
      <c r="G35" s="6"/>
      <c r="AL35" s="8"/>
    </row>
    <row r="36" spans="1:38" x14ac:dyDescent="0.2">
      <c r="A36" s="4">
        <v>2000</v>
      </c>
      <c r="B36" s="5">
        <v>61027.459266000005</v>
      </c>
      <c r="C36" s="1">
        <v>19627.358879999996</v>
      </c>
      <c r="D36" s="5">
        <v>41400.100386000006</v>
      </c>
      <c r="E36" s="7">
        <f t="shared" si="1"/>
        <v>32765.763243299996</v>
      </c>
      <c r="F36" s="7">
        <f t="shared" si="0"/>
        <v>126182.44558070002</v>
      </c>
      <c r="G36" s="6"/>
      <c r="AL36" s="8"/>
    </row>
    <row r="37" spans="1:38" x14ac:dyDescent="0.2">
      <c r="A37" s="4">
        <v>2001</v>
      </c>
      <c r="B37" s="5">
        <v>204095.63746899995</v>
      </c>
      <c r="C37" s="1">
        <v>53879.538314999998</v>
      </c>
      <c r="D37" s="5">
        <v>150216.09915399994</v>
      </c>
      <c r="E37" s="7">
        <f t="shared" si="1"/>
        <v>35066.460641500002</v>
      </c>
      <c r="F37" s="7">
        <f t="shared" si="0"/>
        <v>139566.5238352</v>
      </c>
      <c r="G37" s="6"/>
      <c r="AL37" s="8"/>
    </row>
    <row r="38" spans="1:38" x14ac:dyDescent="0.2">
      <c r="A38" s="4">
        <v>2002</v>
      </c>
      <c r="B38" s="5">
        <v>91405.054881000018</v>
      </c>
      <c r="C38" s="1">
        <v>25161.444390000004</v>
      </c>
      <c r="D38" s="5">
        <v>66243.610491000014</v>
      </c>
      <c r="E38" s="7">
        <f t="shared" si="1"/>
        <v>32349.366157599998</v>
      </c>
      <c r="F38" s="7">
        <f t="shared" si="0"/>
        <v>137621.2974255</v>
      </c>
      <c r="G38" s="6"/>
      <c r="AL38" s="8"/>
    </row>
    <row r="39" spans="1:38" x14ac:dyDescent="0.2">
      <c r="A39" s="4">
        <v>2003</v>
      </c>
      <c r="B39" s="5">
        <v>122447.33865400002</v>
      </c>
      <c r="C39" s="1">
        <v>29719.569929999991</v>
      </c>
      <c r="D39" s="5">
        <v>92727.768724000023</v>
      </c>
      <c r="E39" s="7">
        <f t="shared" si="1"/>
        <v>33020.319663499999</v>
      </c>
      <c r="F39" s="7">
        <f t="shared" si="0"/>
        <v>138871.75205880002</v>
      </c>
      <c r="G39" s="6"/>
      <c r="AL39" s="8"/>
    </row>
    <row r="40" spans="1:38" x14ac:dyDescent="0.2">
      <c r="A40" s="4">
        <v>2004</v>
      </c>
      <c r="B40" s="5">
        <v>199316.993258</v>
      </c>
      <c r="C40" s="1">
        <v>68878.001026999991</v>
      </c>
      <c r="D40" s="5">
        <v>130438.99223100001</v>
      </c>
      <c r="E40" s="7">
        <f t="shared" si="1"/>
        <v>35317.2466718</v>
      </c>
      <c r="F40" s="7">
        <f t="shared" si="0"/>
        <v>142345.46942059998</v>
      </c>
      <c r="G40" s="6"/>
      <c r="AL40" s="8"/>
    </row>
    <row r="41" spans="1:38" x14ac:dyDescent="0.2">
      <c r="A41" s="4">
        <v>2005</v>
      </c>
      <c r="B41" s="5">
        <v>322604.28671499999</v>
      </c>
      <c r="C41" s="1">
        <v>142384.34732999999</v>
      </c>
      <c r="D41" s="5">
        <v>180219.93938500001</v>
      </c>
      <c r="E41" s="7">
        <f t="shared" si="1"/>
        <v>46628.573441300003</v>
      </c>
      <c r="F41" s="7">
        <f t="shared" si="0"/>
        <v>146920.57764710003</v>
      </c>
      <c r="G41" s="6"/>
      <c r="AL41" s="8"/>
    </row>
    <row r="42" spans="1:38" x14ac:dyDescent="0.2">
      <c r="A42" s="4">
        <v>2006</v>
      </c>
      <c r="B42" s="5">
        <v>74995.196314999994</v>
      </c>
      <c r="C42" s="1">
        <v>23357.810539000002</v>
      </c>
      <c r="D42" s="5">
        <v>51637.385775999996</v>
      </c>
      <c r="E42" s="7">
        <f t="shared" si="1"/>
        <v>46622.251570799999</v>
      </c>
      <c r="F42" s="7">
        <f t="shared" si="0"/>
        <v>144279.99279820002</v>
      </c>
      <c r="G42" s="6"/>
      <c r="AL42" s="8"/>
    </row>
    <row r="43" spans="1:38" x14ac:dyDescent="0.2">
      <c r="A43" s="4">
        <v>2007</v>
      </c>
      <c r="B43" s="5">
        <v>96076.748136999973</v>
      </c>
      <c r="C43" s="1">
        <v>37259.546682999993</v>
      </c>
      <c r="D43" s="5">
        <v>58817.20145399998</v>
      </c>
      <c r="E43" s="7">
        <f t="shared" si="1"/>
        <v>48679.166067600003</v>
      </c>
      <c r="F43" s="7">
        <f t="shared" si="0"/>
        <v>148277.61028340002</v>
      </c>
      <c r="G43" s="6"/>
      <c r="AL43" s="8"/>
    </row>
    <row r="44" spans="1:38" x14ac:dyDescent="0.2">
      <c r="A44" s="4">
        <v>2008</v>
      </c>
      <c r="B44" s="5">
        <v>312146.05117899994</v>
      </c>
      <c r="C44" s="1">
        <v>63017.052136999984</v>
      </c>
      <c r="D44" s="5">
        <v>249128.99904199995</v>
      </c>
      <c r="E44" s="7">
        <f t="shared" si="1"/>
        <v>51802.260194899995</v>
      </c>
      <c r="F44" s="7">
        <f t="shared" si="0"/>
        <v>165165.31788310001</v>
      </c>
      <c r="G44" s="6"/>
      <c r="AL44" s="8"/>
    </row>
    <row r="45" spans="1:38" x14ac:dyDescent="0.2">
      <c r="A45" s="4">
        <v>2009</v>
      </c>
      <c r="B45" s="5">
        <v>81387.992355999988</v>
      </c>
      <c r="C45" s="1">
        <v>31846.93301600001</v>
      </c>
      <c r="D45" s="5">
        <v>49541.059339999978</v>
      </c>
      <c r="E45" s="7">
        <f t="shared" si="1"/>
        <v>49513.160224699997</v>
      </c>
      <c r="F45" s="7">
        <f t="shared" si="0"/>
        <v>156550.275823</v>
      </c>
      <c r="G45" s="6"/>
      <c r="I45" s="1" t="s">
        <v>9</v>
      </c>
      <c r="AL45" s="8"/>
    </row>
    <row r="46" spans="1:38" x14ac:dyDescent="0.2">
      <c r="A46" s="4">
        <v>2010</v>
      </c>
      <c r="B46" s="5">
        <v>275118.53452699992</v>
      </c>
      <c r="C46" s="1">
        <v>59524.763411999986</v>
      </c>
      <c r="D46" s="5">
        <v>215593.77111499995</v>
      </c>
      <c r="E46" s="7">
        <f t="shared" si="1"/>
        <v>53502.900677900005</v>
      </c>
      <c r="F46" s="7">
        <f t="shared" si="0"/>
        <v>177959.38334909998</v>
      </c>
      <c r="G46" s="6"/>
      <c r="I46" s="1" t="s">
        <v>10</v>
      </c>
      <c r="AL46" s="8"/>
    </row>
    <row r="47" spans="1:38" x14ac:dyDescent="0.2">
      <c r="A47" s="4">
        <v>2011</v>
      </c>
      <c r="B47" s="5">
        <v>464697.6110620001</v>
      </c>
      <c r="C47" s="1">
        <v>145578.923969</v>
      </c>
      <c r="D47" s="5">
        <v>319118.6870930001</v>
      </c>
      <c r="E47" s="7">
        <f t="shared" si="1"/>
        <v>62672.839243300004</v>
      </c>
      <c r="F47" s="7">
        <f t="shared" si="0"/>
        <v>204019.58070840003</v>
      </c>
      <c r="G47" s="6"/>
      <c r="AL47" s="8"/>
    </row>
    <row r="48" spans="1:38" x14ac:dyDescent="0.2">
      <c r="A48" s="4">
        <v>2012</v>
      </c>
      <c r="B48" s="5">
        <v>204816.89627400003</v>
      </c>
      <c r="C48" s="1">
        <v>80564.974843999997</v>
      </c>
      <c r="D48" s="5">
        <v>124251.92143000003</v>
      </c>
      <c r="E48" s="7">
        <f t="shared" si="1"/>
        <v>68213.192288699996</v>
      </c>
      <c r="F48" s="7">
        <f t="shared" si="0"/>
        <v>215360.76484769996</v>
      </c>
      <c r="G48" s="6"/>
      <c r="AL48" s="8"/>
    </row>
    <row r="49" spans="1:38" x14ac:dyDescent="0.2">
      <c r="A49" s="4">
        <v>2013</v>
      </c>
      <c r="B49" s="5">
        <v>149289.22687499999</v>
      </c>
      <c r="C49" s="1">
        <v>47694.351746000008</v>
      </c>
      <c r="D49" s="5">
        <v>101594.87512899999</v>
      </c>
      <c r="E49" s="7">
        <f t="shared" si="1"/>
        <v>70010.670470299985</v>
      </c>
      <c r="F49" s="7">
        <f t="shared" si="0"/>
        <v>218044.95366980002</v>
      </c>
      <c r="G49" s="6"/>
      <c r="AL49" s="8"/>
    </row>
    <row r="50" spans="1:38" x14ac:dyDescent="0.2">
      <c r="A50" s="4">
        <v>2014</v>
      </c>
      <c r="B50" s="5">
        <v>120674.50081600007</v>
      </c>
      <c r="C50" s="1">
        <v>39638.949559999994</v>
      </c>
      <c r="D50" s="5">
        <v>81035.551256000079</v>
      </c>
      <c r="E50" s="7">
        <f t="shared" si="1"/>
        <v>67086.76532359999</v>
      </c>
      <c r="F50" s="7">
        <f t="shared" si="0"/>
        <v>210180.70442559998</v>
      </c>
      <c r="G50" s="6"/>
      <c r="AL50" s="8"/>
    </row>
    <row r="51" spans="1:38" x14ac:dyDescent="0.2">
      <c r="A51" s="4">
        <v>2015</v>
      </c>
      <c r="B51" s="5">
        <v>101004.89960000002</v>
      </c>
      <c r="C51" s="1">
        <v>40507.921853</v>
      </c>
      <c r="D51" s="5">
        <v>60496.977747000019</v>
      </c>
      <c r="E51" s="7">
        <f t="shared" si="1"/>
        <v>56899.122775899988</v>
      </c>
      <c r="F51" s="7">
        <f t="shared" si="0"/>
        <v>188020.76571410001</v>
      </c>
      <c r="G51" s="6"/>
      <c r="AL51" s="8"/>
    </row>
    <row r="52" spans="1:38" x14ac:dyDescent="0.2">
      <c r="A52" s="4">
        <v>2016</v>
      </c>
      <c r="B52" s="5">
        <v>187110.39745799993</v>
      </c>
      <c r="C52" s="1">
        <v>58322.731973999995</v>
      </c>
      <c r="D52" s="5">
        <v>128787.66548399994</v>
      </c>
      <c r="E52" s="7">
        <f t="shared" si="1"/>
        <v>60395.614919399995</v>
      </c>
      <c r="F52" s="7">
        <f t="shared" si="0"/>
        <v>199232.2858284</v>
      </c>
      <c r="G52" s="6"/>
      <c r="AL52" s="8"/>
    </row>
    <row r="53" spans="1:38" x14ac:dyDescent="0.2">
      <c r="A53" s="4">
        <v>2017</v>
      </c>
      <c r="B53" s="5">
        <v>360160.8731940001</v>
      </c>
      <c r="C53" s="1">
        <v>151446.65774900003</v>
      </c>
      <c r="D53" s="5">
        <v>208714.21544500007</v>
      </c>
      <c r="E53" s="7">
        <f>AVERAGE(C43:C53)</f>
        <v>68672.982449363626</v>
      </c>
      <c r="F53" s="7">
        <f>AVERAGE(B43:B53)</f>
        <v>213862.15740709091</v>
      </c>
      <c r="G53" s="6"/>
      <c r="AL53" s="8"/>
    </row>
    <row r="54" spans="1:38" x14ac:dyDescent="0.2">
      <c r="A54" s="4">
        <v>2018</v>
      </c>
      <c r="B54" s="5">
        <v>175612.22527699996</v>
      </c>
      <c r="C54" s="1">
        <v>92750.951211999985</v>
      </c>
      <c r="D54" s="5">
        <v>82861.274064999976</v>
      </c>
      <c r="E54" s="7">
        <f>AVERAGE(C44:C54)</f>
        <v>73717.655588363632</v>
      </c>
      <c r="F54" s="7">
        <f>AVERAGE(B44:B54)</f>
        <v>221092.65532890911</v>
      </c>
      <c r="AL54" s="8"/>
    </row>
    <row r="55" spans="1:38" x14ac:dyDescent="0.2">
      <c r="A55" s="4">
        <v>2019</v>
      </c>
      <c r="B55" s="5">
        <v>145943.52466600004</v>
      </c>
      <c r="C55" s="1">
        <v>59702.229585999994</v>
      </c>
      <c r="D55" s="5">
        <f>B55-C55</f>
        <v>86241.29508000004</v>
      </c>
      <c r="E55" s="7">
        <f>AVERAGE(C45:C55)</f>
        <v>73416.308083727272</v>
      </c>
      <c r="F55" s="7">
        <f>AVERAGE(B45:B55)</f>
        <v>205983.33473681824</v>
      </c>
      <c r="G55" s="6"/>
    </row>
    <row r="56" spans="1:38" x14ac:dyDescent="0.2">
      <c r="B56" s="5"/>
      <c r="E56" s="6"/>
      <c r="F56" s="6"/>
      <c r="G56" s="6"/>
    </row>
    <row r="57" spans="1:38" x14ac:dyDescent="0.2">
      <c r="C57" s="1">
        <v>84669.886019000012</v>
      </c>
    </row>
    <row r="58" spans="1:38" x14ac:dyDescent="0.2">
      <c r="A58" s="9"/>
      <c r="B58" s="5"/>
      <c r="C58" s="5"/>
      <c r="D58" s="5"/>
      <c r="E58" s="6"/>
      <c r="F58" s="6"/>
      <c r="G58" s="6"/>
    </row>
    <row r="59" spans="1:38" x14ac:dyDescent="0.2">
      <c r="B59" s="5"/>
      <c r="C59" s="5"/>
      <c r="D59" s="5"/>
      <c r="E59" s="6"/>
      <c r="F59" s="6"/>
      <c r="G59" s="6"/>
    </row>
    <row r="60" spans="1:38" x14ac:dyDescent="0.2">
      <c r="B60" s="5"/>
      <c r="C60" s="5"/>
      <c r="D60" s="5"/>
      <c r="E60" s="6"/>
      <c r="F60" s="6"/>
      <c r="G60" s="6"/>
    </row>
    <row r="61" spans="1:38" x14ac:dyDescent="0.2">
      <c r="B61" s="5"/>
      <c r="C61" s="5"/>
      <c r="D61" s="5"/>
      <c r="E61" s="6"/>
      <c r="F61" s="6"/>
      <c r="G61" s="6"/>
    </row>
    <row r="62" spans="1:38" x14ac:dyDescent="0.2">
      <c r="B62" s="5"/>
      <c r="C62" s="5"/>
      <c r="D62" s="5"/>
      <c r="E62" s="6"/>
      <c r="F62" s="6"/>
      <c r="G62" s="6"/>
    </row>
    <row r="63" spans="1:38" x14ac:dyDescent="0.2">
      <c r="B63" s="5"/>
      <c r="C63" s="5"/>
      <c r="D63" s="5"/>
      <c r="E63" s="6"/>
      <c r="F63" s="6"/>
      <c r="G63" s="6"/>
    </row>
    <row r="64" spans="1:38" x14ac:dyDescent="0.2">
      <c r="B64" s="5"/>
      <c r="D64" s="5"/>
      <c r="E64" s="6"/>
      <c r="F64" s="6"/>
      <c r="G64" s="6"/>
    </row>
    <row r="65" spans="2:7" x14ac:dyDescent="0.2">
      <c r="E65" s="6"/>
      <c r="F65" s="6"/>
      <c r="G65" s="6"/>
    </row>
    <row r="66" spans="2:7" x14ac:dyDescent="0.2">
      <c r="B66" s="5"/>
      <c r="C66" s="5"/>
      <c r="D66" s="5"/>
      <c r="E66" s="6"/>
      <c r="F66" s="6"/>
      <c r="G66" s="6"/>
    </row>
    <row r="67" spans="2:7" x14ac:dyDescent="0.2">
      <c r="E67" s="6"/>
      <c r="F67" s="6"/>
      <c r="G67" s="6"/>
    </row>
    <row r="68" spans="2:7" x14ac:dyDescent="0.2">
      <c r="E68" s="6"/>
      <c r="F68" s="6"/>
      <c r="G68" s="6"/>
    </row>
    <row r="69" spans="2:7" x14ac:dyDescent="0.2">
      <c r="B69" s="5"/>
      <c r="C69" s="5"/>
      <c r="D69" s="5"/>
      <c r="E69" s="6"/>
      <c r="F69" s="6"/>
      <c r="G69" s="6"/>
    </row>
    <row r="71" spans="2:7" x14ac:dyDescent="0.2">
      <c r="B71" s="5"/>
      <c r="C71" s="5"/>
      <c r="D71" s="5"/>
    </row>
  </sheetData>
  <pageMargins left="0.75" right="0.75" top="1" bottom="1" header="0.5" footer="0.5"/>
  <pageSetup paperSize="9" orientation="portrait" r:id="rId1"/>
  <headerFooter alignWithMargins="0">
    <oddFooter>&amp;L&amp;F&amp;C&amp;D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Fig 15_Ins vs Unins</vt:lpstr>
      <vt:lpstr>'Fig 15_Ins vs Unins'!Print_Area</vt:lpstr>
      <vt:lpstr>'Fig 15_Ins vs Unins'!Query_from_MS_Access_Database</vt:lpstr>
      <vt:lpstr>'Fig 15_Ins vs Unins'!Query_from_MS_Access_Database_1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Ponce de León Lijs</dc:creator>
  <cp:lastModifiedBy>Magda Ponce de León Lijs</cp:lastModifiedBy>
  <dcterms:created xsi:type="dcterms:W3CDTF">2020-10-08T16:49:34Z</dcterms:created>
  <dcterms:modified xsi:type="dcterms:W3CDTF">2020-10-08T16:50:34Z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c2fedb-0da6-4717-8531-d16a1b9930f4_Enabled">
    <vt:lpwstr>True</vt:lpwstr>
  </property>
  <property fmtid="{D5CDD505-2E9C-101B-9397-08002B2CF9AE}" pid="3" name="MSIP_Label_90c2fedb-0da6-4717-8531-d16a1b9930f4_SiteId">
    <vt:lpwstr>45597f60-6e37-4be7-acfb-4c9e23b261ea</vt:lpwstr>
  </property>
  <property fmtid="{D5CDD505-2E9C-101B-9397-08002B2CF9AE}" pid="4" name="MSIP_Label_90c2fedb-0da6-4717-8531-d16a1b9930f4_Owner">
    <vt:lpwstr>Magda_PonceDeLeonLijs@swissre.com</vt:lpwstr>
  </property>
  <property fmtid="{D5CDD505-2E9C-101B-9397-08002B2CF9AE}" pid="5" name="MSIP_Label_90c2fedb-0da6-4717-8531-d16a1b9930f4_SetDate">
    <vt:lpwstr>2020-10-08T16:50:01.1639080Z</vt:lpwstr>
  </property>
  <property fmtid="{D5CDD505-2E9C-101B-9397-08002B2CF9AE}" pid="6" name="MSIP_Label_90c2fedb-0da6-4717-8531-d16a1b9930f4_Name">
    <vt:lpwstr>Internal</vt:lpwstr>
  </property>
  <property fmtid="{D5CDD505-2E9C-101B-9397-08002B2CF9AE}" pid="7" name="MSIP_Label_90c2fedb-0da6-4717-8531-d16a1b9930f4_Application">
    <vt:lpwstr>Microsoft Azure Information Protection</vt:lpwstr>
  </property>
  <property fmtid="{D5CDD505-2E9C-101B-9397-08002B2CF9AE}" pid="8" name="MSIP_Label_90c2fedb-0da6-4717-8531-d16a1b9930f4_Extended_MSFT_Method">
    <vt:lpwstr>Automatic</vt:lpwstr>
  </property>
  <property fmtid="{D5CDD505-2E9C-101B-9397-08002B2CF9AE}" pid="9" name="Sensitivity">
    <vt:lpwstr>Internal</vt:lpwstr>
  </property>
</Properties>
</file>